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0380" windowHeight="2970" tabRatio="321" activeTab="0"/>
  </bookViews>
  <sheets>
    <sheet name="Resumen tasas usura" sheetId="1" r:id="rId1"/>
  </sheets>
  <definedNames>
    <definedName name="_xlnm.Print_Area" localSheetId="0">'Resumen tasas usura'!#REF!</definedName>
  </definedNames>
  <calcPr fullCalcOnLoad="1"/>
</workbook>
</file>

<file path=xl/comments1.xml><?xml version="1.0" encoding="utf-8"?>
<comments xmlns="http://schemas.openxmlformats.org/spreadsheetml/2006/main">
  <authors>
    <author>DIRECCION FINANCIERA</author>
    <author>DIEGO</author>
  </authors>
  <commentList>
    <comment ref="D14" authorId="0">
      <text>
        <r>
          <rPr>
            <sz val="8"/>
            <rFont val="Tahoma"/>
            <family val="0"/>
          </rPr>
          <t xml:space="preserve">
El art.305 del Código penal dice que el delito de usura se tipifica para quien cobre una tasa superior a la que resulte de tomar la tasa certificada por la Superfinanciera e incrementarla en 1,5. Por tanto, la tasa máxima para cobro de intereses permitida por la norma se toma justamente de tomar esa tasa certiifcada por la Superfinanciera e incrementarla en 1,5 veces. Eso es lo que en la práctica se conoce como "Tasa de Usura"</t>
        </r>
      </text>
    </comment>
    <comment ref="C101" authorId="1">
      <text>
        <r>
          <rPr>
            <sz val="9"/>
            <rFont val="Tahoma"/>
            <family val="0"/>
          </rPr>
          <t xml:space="preserve">Ver resoluciones Superfinanciera 02441 de dic 29 de 2006, y 008 de enero 4 de 2007  
</t>
        </r>
      </text>
    </comment>
    <comment ref="C105" authorId="1">
      <text>
        <r>
          <rPr>
            <sz val="9"/>
            <rFont val="Tahoma"/>
            <family val="0"/>
          </rPr>
          <t xml:space="preserve">Ver resolucion superfinanciera 0428 de marzo 30 de 2007
</t>
        </r>
      </text>
    </comment>
    <comment ref="C106" authorId="1">
      <text>
        <r>
          <rPr>
            <sz val="9"/>
            <rFont val="Tahoma"/>
            <family val="2"/>
          </rPr>
          <t xml:space="preserve">Según la resolucion Superfinanciera 0428 de marzo 30 de 2007, esta tasa para la modalidad de "Microcrédito" permancería igul hasta el </t>
        </r>
        <r>
          <rPr>
            <sz val="9"/>
            <color indexed="10"/>
            <rFont val="Tahoma"/>
            <family val="2"/>
          </rPr>
          <t xml:space="preserve">31 de marzo de 2008. </t>
        </r>
        <r>
          <rPr>
            <sz val="9"/>
            <rFont val="Tahoma"/>
            <family val="2"/>
          </rPr>
          <t xml:space="preserve">Pero en marzo 31 de 2008 se publicó el decreto 919, y en el art.4 de dicho decreto, se dijo que estaría vigente hasta el </t>
        </r>
        <r>
          <rPr>
            <sz val="9"/>
            <color indexed="10"/>
            <rFont val="Tahoma"/>
            <family val="2"/>
          </rPr>
          <t xml:space="preserve">30 de septiembre de 2008. </t>
        </r>
        <r>
          <rPr>
            <sz val="9"/>
            <rFont val="Tahoma"/>
            <family val="2"/>
          </rPr>
          <t xml:space="preserve"> Y luego, con el decreto 3819 de spetiembre 2008, se dijo que quedará vigente </t>
        </r>
        <r>
          <rPr>
            <sz val="9"/>
            <color indexed="10"/>
            <rFont val="Tahoma"/>
            <family val="2"/>
          </rPr>
          <t xml:space="preserve">hasta marzo 31 de 2009. </t>
        </r>
        <r>
          <rPr>
            <sz val="9"/>
            <rFont val="Tahoma"/>
            <family val="2"/>
          </rPr>
          <t xml:space="preserve">Y luego, con el decreto 1098 de marzo de 2009, se dijo que quedará vigente hasta </t>
        </r>
        <r>
          <rPr>
            <sz val="9"/>
            <color indexed="10"/>
            <rFont val="Tahoma"/>
            <family val="2"/>
          </rPr>
          <t xml:space="preserve">septiembre 30 de 2009. </t>
        </r>
        <r>
          <rPr>
            <sz val="9"/>
            <rFont val="Tahoma"/>
            <family val="2"/>
          </rPr>
          <t xml:space="preserve">Y luego, con el decreto 3750 de Septiembre 30 de 2009 se dijo que quedaría vigente hasta </t>
        </r>
        <r>
          <rPr>
            <sz val="9"/>
            <color indexed="10"/>
            <rFont val="Tahoma"/>
            <family val="2"/>
          </rPr>
          <t>Marzo 31 de 2010</t>
        </r>
      </text>
    </comment>
    <comment ref="C108" authorId="1">
      <text>
        <r>
          <rPr>
            <sz val="9"/>
            <rFont val="Tahoma"/>
            <family val="0"/>
          </rPr>
          <t>Ver resolucion superfinanciera 1086 de Junio 29 de 2007</t>
        </r>
      </text>
    </comment>
    <comment ref="C111" authorId="1">
      <text>
        <r>
          <rPr>
            <sz val="9"/>
            <rFont val="Tahoma"/>
            <family val="0"/>
          </rPr>
          <t xml:space="preserve">Ver resolucion superfinanciera 1086 de Junio 29 de 2007
</t>
        </r>
      </text>
    </comment>
    <comment ref="C114" authorId="1">
      <text>
        <r>
          <rPr>
            <sz val="9"/>
            <rFont val="Tahoma"/>
            <family val="0"/>
          </rPr>
          <t xml:space="preserve">Ver resolucion superfinanciera 2366 de diciembre 28 de 2007
</t>
        </r>
      </text>
    </comment>
    <comment ref="C117" authorId="1">
      <text>
        <r>
          <rPr>
            <sz val="9"/>
            <rFont val="Tahoma"/>
            <family val="0"/>
          </rPr>
          <t xml:space="preserve">Ver resolucion superfinanciera 0474 de marzo 31 de 2008
</t>
        </r>
      </text>
    </comment>
    <comment ref="C120" authorId="1">
      <text>
        <r>
          <rPr>
            <sz val="9"/>
            <rFont val="Tahoma"/>
            <family val="0"/>
          </rPr>
          <t>Ver Resolución Superfinanciera 1011 de Junio 27 de 2008</t>
        </r>
      </text>
    </comment>
    <comment ref="C123" authorId="1">
      <text>
        <r>
          <rPr>
            <sz val="9"/>
            <rFont val="Tahoma"/>
            <family val="0"/>
          </rPr>
          <t>Ver Resolución Superfinanciera 1555 de Sept 30 de 2008</t>
        </r>
      </text>
    </comment>
    <comment ref="C126" authorId="1">
      <text>
        <r>
          <rPr>
            <sz val="9"/>
            <rFont val="Tahoma"/>
            <family val="0"/>
          </rPr>
          <t>Ver Resolución Superfinanciera 2163 de Dic.30 de 2008</t>
        </r>
      </text>
    </comment>
    <comment ref="C129" authorId="1">
      <text>
        <r>
          <rPr>
            <sz val="9"/>
            <rFont val="Tahoma"/>
            <family val="0"/>
          </rPr>
          <t>Ver Resolución Superfinanciera 0338 de Mar.31 de 2009</t>
        </r>
      </text>
    </comment>
    <comment ref="C132" authorId="1">
      <text>
        <r>
          <rPr>
            <sz val="9"/>
            <rFont val="Tahoma"/>
            <family val="0"/>
          </rPr>
          <t>Ver Resolución Superfinanciera 0937 de Junio 30 de 2009</t>
        </r>
      </text>
    </comment>
    <comment ref="C135" authorId="1">
      <text>
        <r>
          <rPr>
            <sz val="9"/>
            <rFont val="Tahoma"/>
            <family val="0"/>
          </rPr>
          <t>Ver Resolución Superfinanciera 1486 de Septi. 30 de 2009</t>
        </r>
      </text>
    </comment>
    <comment ref="C138" authorId="1">
      <text>
        <r>
          <rPr>
            <sz val="9"/>
            <rFont val="Tahoma"/>
            <family val="0"/>
          </rPr>
          <t>Ver Resolución Superfinanciera 2039 de Diciembre 30 de 2009</t>
        </r>
      </text>
    </comment>
  </commentList>
</comments>
</file>

<file path=xl/sharedStrings.xml><?xml version="1.0" encoding="utf-8"?>
<sst xmlns="http://schemas.openxmlformats.org/spreadsheetml/2006/main" count="67" uniqueCount="44">
  <si>
    <t>Desde</t>
  </si>
  <si>
    <t>Hasta</t>
  </si>
  <si>
    <t>Tasa Legal Usura (Efectiva Anual)</t>
  </si>
  <si>
    <t>31-Jun-2005</t>
  </si>
  <si>
    <t>(a)</t>
  </si>
  <si>
    <t>Periodo</t>
  </si>
  <si>
    <t>Modalidad de Crédito</t>
  </si>
  <si>
    <t>Tasa publicada</t>
  </si>
  <si>
    <t>Tasa de Usura</t>
  </si>
  <si>
    <t>por Superfinanciera</t>
  </si>
  <si>
    <t>(Efectiva Anaual</t>
  </si>
  <si>
    <t>(Efectiva Anual)</t>
  </si>
  <si>
    <t>Ene.1/2007 a Mar 31/2007</t>
  </si>
  <si>
    <t>Comercial</t>
  </si>
  <si>
    <t>(b)</t>
  </si>
  <si>
    <t>Consumo</t>
  </si>
  <si>
    <t>Microcrédito</t>
  </si>
  <si>
    <t>Abril 1/2007 a Jun 30/2007</t>
  </si>
  <si>
    <t>Consumo y Ordinario</t>
  </si>
  <si>
    <t>Jul 1/2007 a Sep 30/2007</t>
  </si>
  <si>
    <t>Oct 1/2007 a Dic 31/2007</t>
  </si>
  <si>
    <r>
      <t>(a)</t>
    </r>
    <r>
      <rPr>
        <sz val="10"/>
        <rFont val="Arial"/>
        <family val="0"/>
      </rPr>
      <t xml:space="preserve"> La Superfinanciera, mediante la expedición de su resolucion 1715 de septiembre 29 de 2006,</t>
    </r>
  </si>
  <si>
    <t>cambia el periodo por el cual se fija la respectiva "tasa de interés bancaria" y su subsecuente</t>
  </si>
  <si>
    <t>"tasa efectiva de Usura". A partir de la vigencia de dicha resolución, las mencionadas tasas</t>
  </si>
  <si>
    <t>ya no se seguirán publicando de forma mensual sino trimestral</t>
  </si>
  <si>
    <t>(haz click aquí para ver la resolución)</t>
  </si>
  <si>
    <t>"De nuevo se modifica la tasa de usura para liquidar intereses de mora sobre obligaciones tributarias"</t>
  </si>
  <si>
    <t>en cada periodo la Superbancaria (hoy día "Superfinanfiera")</t>
  </si>
  <si>
    <t>Tasa de interés bancaria corriente publicada por Superfinanciera (Efectiva Anaul</t>
  </si>
  <si>
    <r>
      <t>Estas tasas se obtienen a partir de las "</t>
    </r>
    <r>
      <rPr>
        <i/>
        <sz val="12"/>
        <rFont val="Arial"/>
        <family val="0"/>
      </rPr>
      <t>Tasa de interés bancario corriente</t>
    </r>
    <r>
      <rPr>
        <sz val="12"/>
        <rFont val="Arial"/>
        <family val="0"/>
      </rPr>
      <t xml:space="preserve">" que ha publicado </t>
    </r>
  </si>
  <si>
    <t>Resumen "Tasas de Usura" que han regido desde enero 1 de 2000</t>
  </si>
  <si>
    <t>Enero 1/2008 a Mar 31/2008</t>
  </si>
  <si>
    <t>Abril 1/2008 a Junio 30/2008</t>
  </si>
  <si>
    <t>Julio 1/2008 a Septiembre 30/2008</t>
  </si>
  <si>
    <t>Abril 1 - Marzo 31 de 2008</t>
  </si>
  <si>
    <t>Oct 1/2008 a Diciembre 31/2008</t>
  </si>
  <si>
    <t>Ene 1/2009 a Marzo 31/2009</t>
  </si>
  <si>
    <t>Notas</t>
  </si>
  <si>
    <t>Abri 1/2009 a Junio 30/2009</t>
  </si>
  <si>
    <t>Julio 1/2009 a Septiembre 30/2009</t>
  </si>
  <si>
    <r>
      <t>(b)</t>
    </r>
    <r>
      <rPr>
        <sz val="10"/>
        <rFont val="Arial"/>
        <family val="0"/>
      </rPr>
      <t xml:space="preserve"> De acuerdo con lo  indicado el  decreto 4090 de noviembre de 2006 (el cual fue luego modificado con el decreto 018  de enero 4 de 2007), la Superintendencia Financiera se vió obligada a partir de enero de 2007 a estar emitiendo tres distintas tasas de interés bancario corriente (modalidad "comercial", modalidad "consumo" y modalidad "microcrédito"). De entre esas tres, la más alta sería la que se utilizaría para convertila en "tasa de usuara" que se aplicaría para el cálculo de los intereses moratorios en deudas tributarias por impuestos nacionales o territoriales. Sin embargo, ese decreto 4090 de 2006 fue luego derogado y reemplazado por el decreto 519 de feb 26 de 2007, y en este último se indicó que la Superfinanciera solo seguiría certificando dos (y no tres) tasas de interés bancario corriente (modalidad "consumo-ordinario" y modalidad "microcrédito), y que la se publicara para la modalidad "consumo-ordinario" sería la que se convertiría en "tasa de usura" para aplicarla a los cálculos de intereses moratorios sobre deudas tributarias . Para más información al respecto, consulta nuestro anterior editorial...</t>
    </r>
  </si>
  <si>
    <t>(actualizado en fecha: Diciembre 30 de 2009)</t>
  </si>
  <si>
    <t>Octubre 1/2009 a Diciembre 31/2009</t>
  </si>
  <si>
    <t>Enero 1/2010 a Marzo 31/2010</t>
  </si>
</sst>
</file>

<file path=xl/styles.xml><?xml version="1.0" encoding="utf-8"?>
<styleSheet xmlns="http://schemas.openxmlformats.org/spreadsheetml/2006/main">
  <numFmts count="4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 #,##0.0_ ;_ * \-#,##0.0_ ;_ * &quot;-&quot;??_ ;_ @_ "/>
    <numFmt numFmtId="177" formatCode="_ * #,##0_ ;_ * \-#,##0_ ;_ * &quot;-&quot;??_ ;_ @_ "/>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_(* #,##0.0000_);_(* \(#,##0.0000\);_(* &quot;-&quot;??_);_(@_)"/>
    <numFmt numFmtId="185" formatCode="0.000"/>
    <numFmt numFmtId="186" formatCode="0.0000"/>
    <numFmt numFmtId="187" formatCode="#,##0;[Red]\(#,##0\)"/>
    <numFmt numFmtId="188" formatCode="#,##0;\(#,##0\)"/>
    <numFmt numFmtId="189" formatCode="[$-240A]d&quot; de &quot;mmmm&quot; de &quot;yyyy;@"/>
    <numFmt numFmtId="190" formatCode="#,##0.0;[Red]\(#,##0.0\)"/>
    <numFmt numFmtId="191" formatCode="#,##0.00;[Red]\(#,##0.00\)"/>
    <numFmt numFmtId="192" formatCode="#,##0.000;[Red]\(#,##0.000\)"/>
    <numFmt numFmtId="193" formatCode="0.0%"/>
    <numFmt numFmtId="194" formatCode="_(* #,##0_);_(* \(#,##0\);_(* &quot;-&quot;??_);_(@_)"/>
    <numFmt numFmtId="195" formatCode="_-* #,##0.00_-;\-* #,##0.00_-;_-* &quot;-&quot;??_-;_-@_-"/>
    <numFmt numFmtId="196" formatCode="_-* #,##0.0_-;\-* #,##0.0_-;_-* &quot;-&quot;??_-;_-@_-"/>
    <numFmt numFmtId="197" formatCode="_-* #,##0_-;\-* #,##0_-;_-* &quot;-&quot;??_-;_-@_-"/>
    <numFmt numFmtId="198" formatCode="_-* #,##0\ _P_t_a_-;\-* #,##0\ _P_t_a_-;_-* &quot;-&quot;\ _P_t_a_-;_-@_-"/>
    <numFmt numFmtId="199" formatCode="#,##0_ ;\-#,##0\ "/>
    <numFmt numFmtId="200" formatCode="_ &quot;$&quot;\ * #,##0_ ;_ &quot;$&quot;\ * \-#,##0_ ;_ &quot;$&quot;\ * &quot;-&quot;??_ ;_ @_ "/>
    <numFmt numFmtId="201" formatCode="&quot;$&quot;\ #,##0"/>
    <numFmt numFmtId="202" formatCode="_-* #,##0\ _P_t_s_-;\-* #,##0\ _P_t_s_-;_-* &quot;-&quot;\ _P_t_s_-;_-@_-"/>
    <numFmt numFmtId="203" formatCode="#,##0;[Red]\ \(#,##0\)"/>
    <numFmt numFmtId="204" formatCode="#,##0;[Black]\ \(#,##0\)"/>
  </numFmts>
  <fonts count="48">
    <font>
      <sz val="10"/>
      <name val="Arial"/>
      <family val="0"/>
    </font>
    <font>
      <u val="single"/>
      <sz val="10"/>
      <color indexed="12"/>
      <name val="Arial"/>
      <family val="0"/>
    </font>
    <font>
      <u val="single"/>
      <sz val="10"/>
      <color indexed="36"/>
      <name val="Arial"/>
      <family val="0"/>
    </font>
    <font>
      <sz val="8"/>
      <name val="Tahoma"/>
      <family val="0"/>
    </font>
    <font>
      <b/>
      <sz val="10"/>
      <name val="Arial"/>
      <family val="2"/>
    </font>
    <font>
      <sz val="11"/>
      <name val="Arial"/>
      <family val="2"/>
    </font>
    <font>
      <b/>
      <sz val="10"/>
      <color indexed="10"/>
      <name val="Arial"/>
      <family val="2"/>
    </font>
    <font>
      <sz val="9"/>
      <name val="Tahoma"/>
      <family val="0"/>
    </font>
    <font>
      <sz val="9"/>
      <color indexed="10"/>
      <name val="Tahoma"/>
      <family val="2"/>
    </font>
    <font>
      <sz val="12"/>
      <name val="Arial"/>
      <family val="0"/>
    </font>
    <font>
      <i/>
      <sz val="12"/>
      <name val="Arial"/>
      <family val="0"/>
    </font>
    <font>
      <sz val="18"/>
      <color indexed="12"/>
      <name val="Arial"/>
      <family val="2"/>
    </font>
    <font>
      <sz val="12"/>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45">
    <xf numFmtId="0" fontId="0" fillId="0" borderId="0" xfId="0" applyAlignment="1">
      <alignment/>
    </xf>
    <xf numFmtId="0" fontId="4" fillId="0" borderId="10" xfId="0" applyFont="1" applyBorder="1" applyAlignment="1">
      <alignment horizontal="center" vertical="top" wrapText="1"/>
    </xf>
    <xf numFmtId="0" fontId="4" fillId="33" borderId="10" xfId="0" applyFont="1" applyFill="1" applyBorder="1" applyAlignment="1">
      <alignment horizontal="center" vertical="top" wrapText="1"/>
    </xf>
    <xf numFmtId="0" fontId="4" fillId="34" borderId="10" xfId="0" applyFont="1" applyFill="1" applyBorder="1" applyAlignment="1">
      <alignment horizontal="center" vertical="top" wrapText="1"/>
    </xf>
    <xf numFmtId="15" fontId="0" fillId="0" borderId="10" xfId="0" applyNumberFormat="1" applyBorder="1" applyAlignment="1">
      <alignment/>
    </xf>
    <xf numFmtId="10" fontId="0" fillId="33" borderId="10" xfId="54" applyNumberFormat="1" applyFont="1" applyFill="1" applyBorder="1" applyAlignment="1">
      <alignment horizontal="center"/>
    </xf>
    <xf numFmtId="10" fontId="0" fillId="34" borderId="10" xfId="54" applyNumberFormat="1" applyFont="1" applyFill="1" applyBorder="1" applyAlignment="1">
      <alignment horizontal="center"/>
    </xf>
    <xf numFmtId="15" fontId="0" fillId="0" borderId="10" xfId="0" applyNumberFormat="1" applyFill="1" applyBorder="1" applyAlignment="1">
      <alignment/>
    </xf>
    <xf numFmtId="10" fontId="0" fillId="33" borderId="10" xfId="0" applyNumberFormat="1" applyFill="1" applyBorder="1" applyAlignment="1">
      <alignment horizontal="center"/>
    </xf>
    <xf numFmtId="14" fontId="0" fillId="0" borderId="10" xfId="0" applyNumberFormat="1" applyBorder="1" applyAlignment="1">
      <alignment/>
    </xf>
    <xf numFmtId="15" fontId="0" fillId="0" borderId="10" xfId="0" applyNumberFormat="1" applyBorder="1" applyAlignment="1">
      <alignment horizontal="right"/>
    </xf>
    <xf numFmtId="10" fontId="5" fillId="33" borderId="11" xfId="0" applyNumberFormat="1" applyFont="1" applyFill="1" applyBorder="1" applyAlignment="1">
      <alignment horizontal="center"/>
    </xf>
    <xf numFmtId="10" fontId="5" fillId="33" borderId="10" xfId="0" applyNumberFormat="1" applyFont="1" applyFill="1" applyBorder="1" applyAlignment="1">
      <alignment horizontal="center"/>
    </xf>
    <xf numFmtId="0" fontId="6" fillId="0" borderId="0" xfId="0" applyFont="1" applyAlignment="1">
      <alignment/>
    </xf>
    <xf numFmtId="15" fontId="0" fillId="0" borderId="0" xfId="0" applyNumberFormat="1" applyFill="1" applyBorder="1" applyAlignment="1">
      <alignment/>
    </xf>
    <xf numFmtId="15" fontId="0" fillId="0" borderId="0" xfId="0" applyNumberFormat="1" applyFill="1" applyBorder="1" applyAlignment="1">
      <alignment horizontal="right"/>
    </xf>
    <xf numFmtId="10" fontId="5" fillId="0" borderId="0" xfId="0" applyNumberFormat="1" applyFont="1" applyFill="1" applyBorder="1" applyAlignment="1">
      <alignment horizontal="center"/>
    </xf>
    <xf numFmtId="10" fontId="0" fillId="0" borderId="0" xfId="54" applyNumberFormat="1" applyFont="1" applyFill="1" applyBorder="1" applyAlignment="1">
      <alignment horizontal="center"/>
    </xf>
    <xf numFmtId="15" fontId="4" fillId="0" borderId="12" xfId="0" applyNumberFormat="1" applyFont="1" applyBorder="1" applyAlignment="1">
      <alignment horizontal="center"/>
    </xf>
    <xf numFmtId="15" fontId="4" fillId="33" borderId="12" xfId="0" applyNumberFormat="1" applyFont="1" applyFill="1" applyBorder="1" applyAlignment="1">
      <alignment horizontal="center"/>
    </xf>
    <xf numFmtId="15" fontId="4" fillId="34" borderId="12" xfId="0" applyNumberFormat="1" applyFont="1" applyFill="1" applyBorder="1" applyAlignment="1">
      <alignment horizontal="center"/>
    </xf>
    <xf numFmtId="15" fontId="4" fillId="0" borderId="13" xfId="0" applyNumberFormat="1" applyFont="1" applyBorder="1" applyAlignment="1">
      <alignment horizontal="center"/>
    </xf>
    <xf numFmtId="15" fontId="4" fillId="33" borderId="13" xfId="0" applyNumberFormat="1" applyFont="1" applyFill="1" applyBorder="1" applyAlignment="1">
      <alignment horizontal="center"/>
    </xf>
    <xf numFmtId="15" fontId="4" fillId="34" borderId="13" xfId="0" applyNumberFormat="1" applyFont="1" applyFill="1" applyBorder="1" applyAlignment="1">
      <alignment horizontal="center"/>
    </xf>
    <xf numFmtId="15" fontId="4" fillId="0" borderId="14" xfId="0" applyNumberFormat="1" applyFont="1" applyBorder="1" applyAlignment="1">
      <alignment horizontal="center"/>
    </xf>
    <xf numFmtId="15" fontId="4" fillId="33" borderId="14" xfId="0" applyNumberFormat="1" applyFont="1" applyFill="1" applyBorder="1" applyAlignment="1">
      <alignment horizontal="center"/>
    </xf>
    <xf numFmtId="15" fontId="4" fillId="34" borderId="14" xfId="0" applyNumberFormat="1" applyFont="1" applyFill="1" applyBorder="1" applyAlignment="1">
      <alignment horizontal="center"/>
    </xf>
    <xf numFmtId="15" fontId="0" fillId="0" borderId="10" xfId="0" applyNumberFormat="1" applyBorder="1" applyAlignment="1">
      <alignment horizontal="left"/>
    </xf>
    <xf numFmtId="0" fontId="4" fillId="0" borderId="0" xfId="0" applyFont="1" applyAlignment="1">
      <alignment/>
    </xf>
    <xf numFmtId="0" fontId="1" fillId="0" borderId="0" xfId="45" applyAlignment="1" applyProtection="1">
      <alignment/>
      <protection/>
    </xf>
    <xf numFmtId="0" fontId="1" fillId="0" borderId="0" xfId="45" applyFont="1" applyBorder="1" applyAlignment="1" applyProtection="1">
      <alignment/>
      <protection/>
    </xf>
    <xf numFmtId="0" fontId="0" fillId="0" borderId="0" xfId="0" applyBorder="1" applyAlignment="1">
      <alignment/>
    </xf>
    <xf numFmtId="0" fontId="0" fillId="0" borderId="15" xfId="0" applyBorder="1" applyAlignment="1">
      <alignment/>
    </xf>
    <xf numFmtId="0" fontId="9" fillId="0" borderId="0" xfId="0" applyFont="1" applyAlignment="1">
      <alignment/>
    </xf>
    <xf numFmtId="0" fontId="11" fillId="0" borderId="0" xfId="0" applyFont="1" applyAlignment="1">
      <alignment/>
    </xf>
    <xf numFmtId="15" fontId="0" fillId="0" borderId="0" xfId="0" applyNumberFormat="1" applyBorder="1" applyAlignment="1">
      <alignment/>
    </xf>
    <xf numFmtId="15" fontId="0" fillId="0" borderId="0" xfId="0" applyNumberFormat="1" applyBorder="1" applyAlignment="1">
      <alignment horizontal="left"/>
    </xf>
    <xf numFmtId="0" fontId="12" fillId="0" borderId="0" xfId="0" applyFont="1" applyAlignment="1">
      <alignment/>
    </xf>
    <xf numFmtId="15" fontId="0" fillId="0" borderId="10" xfId="0" applyNumberFormat="1" applyFont="1" applyBorder="1" applyAlignment="1">
      <alignment/>
    </xf>
    <xf numFmtId="10" fontId="5" fillId="33" borderId="0" xfId="0" applyNumberFormat="1" applyFont="1" applyFill="1" applyBorder="1" applyAlignment="1">
      <alignment horizontal="center"/>
    </xf>
    <xf numFmtId="10" fontId="0" fillId="34" borderId="0" xfId="54" applyNumberFormat="1" applyFont="1" applyFill="1" applyBorder="1" applyAlignment="1">
      <alignment horizontal="center"/>
    </xf>
    <xf numFmtId="0" fontId="6" fillId="0" borderId="0" xfId="0" applyFont="1" applyFill="1" applyAlignment="1">
      <alignment/>
    </xf>
    <xf numFmtId="0" fontId="6" fillId="0" borderId="0" xfId="0" applyFont="1" applyAlignment="1">
      <alignment horizontal="justify" vertical="top"/>
    </xf>
    <xf numFmtId="0" fontId="0" fillId="0" borderId="0" xfId="0" applyAlignment="1">
      <alignment horizontal="justify" vertical="top"/>
    </xf>
    <xf numFmtId="0" fontId="0" fillId="0" borderId="0" xfId="0"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895350</xdr:colOff>
      <xdr:row>3</xdr:row>
      <xdr:rowOff>95250</xdr:rowOff>
    </xdr:to>
    <xdr:pic>
      <xdr:nvPicPr>
        <xdr:cNvPr id="1" name="Picture 65"/>
        <xdr:cNvPicPr preferRelativeResize="1">
          <a:picLocks noChangeAspect="1"/>
        </xdr:cNvPicPr>
      </xdr:nvPicPr>
      <xdr:blipFill>
        <a:blip r:embed="rId1"/>
        <a:stretch>
          <a:fillRect/>
        </a:stretch>
      </xdr:blipFill>
      <xdr:spPr>
        <a:xfrm>
          <a:off x="0" y="0"/>
          <a:ext cx="307657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ctualicese.com/normatividad/2006/09/29/resolucion-1715-de-29092006/" TargetMode="External" /><Relationship Id="rId2" Type="http://schemas.openxmlformats.org/officeDocument/2006/relationships/hyperlink" Target="http://www.actualicese.com/editorial/blog/2007/03/15/de-nuevo-se-modifica-la-tasa-de-usura-para-liquidar-intereses-de-mora-sobre-obligaciones-tributarias/?jal_no_js=true&amp;poll_id=5"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image" Target="../media/image2.png"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6:G160"/>
  <sheetViews>
    <sheetView showGridLines="0" tabSelected="1" zoomScalePageLayoutView="0" workbookViewId="0" topLeftCell="A132">
      <selection activeCell="I147" sqref="I147"/>
    </sheetView>
  </sheetViews>
  <sheetFormatPr defaultColWidth="11.421875" defaultRowHeight="12.75"/>
  <cols>
    <col min="1" max="1" width="32.7109375" style="0" customWidth="1"/>
    <col min="2" max="2" width="23.28125" style="0" customWidth="1"/>
    <col min="3" max="3" width="24.8515625" style="0" customWidth="1"/>
    <col min="4" max="4" width="18.28125" style="0" customWidth="1"/>
  </cols>
  <sheetData>
    <row r="6" ht="23.25">
      <c r="A6" s="34" t="s">
        <v>30</v>
      </c>
    </row>
    <row r="7" ht="15">
      <c r="A7" s="37" t="s">
        <v>41</v>
      </c>
    </row>
    <row r="8" ht="15">
      <c r="A8" s="37"/>
    </row>
    <row r="9" spans="1:7" ht="15">
      <c r="A9" s="33" t="s">
        <v>29</v>
      </c>
      <c r="B9" s="33"/>
      <c r="C9" s="33"/>
      <c r="D9" s="33"/>
      <c r="E9" s="33"/>
      <c r="F9" s="33"/>
      <c r="G9" s="33"/>
    </row>
    <row r="10" spans="1:7" ht="15">
      <c r="A10" s="33" t="s">
        <v>27</v>
      </c>
      <c r="B10" s="33"/>
      <c r="C10" s="33"/>
      <c r="D10" s="33"/>
      <c r="E10" s="33"/>
      <c r="F10" s="33"/>
      <c r="G10" s="33"/>
    </row>
    <row r="13" spans="1:4" ht="54.75" customHeight="1">
      <c r="A13" s="1" t="s">
        <v>0</v>
      </c>
      <c r="B13" s="1" t="s">
        <v>1</v>
      </c>
      <c r="C13" s="2" t="s">
        <v>28</v>
      </c>
      <c r="D13" s="3" t="s">
        <v>2</v>
      </c>
    </row>
    <row r="14" spans="1:4" ht="12.75">
      <c r="A14" s="4">
        <v>36526</v>
      </c>
      <c r="B14" s="4">
        <v>36556</v>
      </c>
      <c r="C14" s="5">
        <v>0.2126</v>
      </c>
      <c r="D14" s="6">
        <f>C14*1.5</f>
        <v>0.3189</v>
      </c>
    </row>
    <row r="15" spans="1:4" ht="12.75">
      <c r="A15" s="4">
        <v>36557</v>
      </c>
      <c r="B15" s="4">
        <v>36585</v>
      </c>
      <c r="C15" s="5">
        <v>0.1946</v>
      </c>
      <c r="D15" s="6">
        <f>C15*1.5</f>
        <v>0.2919</v>
      </c>
    </row>
    <row r="16" spans="1:4" ht="12.75">
      <c r="A16" s="4">
        <v>36586</v>
      </c>
      <c r="B16" s="4">
        <v>36616</v>
      </c>
      <c r="C16" s="5">
        <v>0.1745</v>
      </c>
      <c r="D16" s="6">
        <f>C16*1.5</f>
        <v>0.26175</v>
      </c>
    </row>
    <row r="17" spans="1:4" ht="12.75">
      <c r="A17" s="4">
        <v>36617</v>
      </c>
      <c r="B17" s="4">
        <v>36646</v>
      </c>
      <c r="C17" s="5">
        <v>0.1787</v>
      </c>
      <c r="D17" s="6">
        <f aca="true" t="shared" si="0" ref="D17:D80">C17*1.5</f>
        <v>0.26805</v>
      </c>
    </row>
    <row r="18" spans="1:4" ht="12.75">
      <c r="A18" s="4">
        <v>36647</v>
      </c>
      <c r="B18" s="4">
        <v>36677</v>
      </c>
      <c r="C18" s="5">
        <v>0.199</v>
      </c>
      <c r="D18" s="6">
        <f t="shared" si="0"/>
        <v>0.2985</v>
      </c>
    </row>
    <row r="19" spans="1:4" ht="12.75">
      <c r="A19" s="4">
        <v>36678</v>
      </c>
      <c r="B19" s="4">
        <v>36707</v>
      </c>
      <c r="C19" s="5">
        <v>0.1977</v>
      </c>
      <c r="D19" s="6">
        <f t="shared" si="0"/>
        <v>0.29655</v>
      </c>
    </row>
    <row r="20" spans="1:4" ht="12.75">
      <c r="A20" s="4">
        <v>36708</v>
      </c>
      <c r="B20" s="4">
        <v>36738</v>
      </c>
      <c r="C20" s="5">
        <v>0.1984</v>
      </c>
      <c r="D20" s="6">
        <f t="shared" si="0"/>
        <v>0.2976</v>
      </c>
    </row>
    <row r="21" spans="1:4" ht="12.75">
      <c r="A21" s="4">
        <v>36739</v>
      </c>
      <c r="B21" s="4">
        <v>36769</v>
      </c>
      <c r="C21" s="5">
        <v>0.2064</v>
      </c>
      <c r="D21" s="6">
        <f t="shared" si="0"/>
        <v>0.3096</v>
      </c>
    </row>
    <row r="22" spans="1:4" ht="12.75">
      <c r="A22" s="4">
        <v>36770</v>
      </c>
      <c r="B22" s="4">
        <v>36799</v>
      </c>
      <c r="C22" s="5">
        <v>0.2293</v>
      </c>
      <c r="D22" s="6">
        <f t="shared" si="0"/>
        <v>0.34395</v>
      </c>
    </row>
    <row r="23" spans="1:4" ht="12.75">
      <c r="A23" s="4">
        <v>36800</v>
      </c>
      <c r="B23" s="4">
        <v>36830</v>
      </c>
      <c r="C23" s="5">
        <v>0.2376</v>
      </c>
      <c r="D23" s="6">
        <f t="shared" si="0"/>
        <v>0.3564</v>
      </c>
    </row>
    <row r="24" spans="1:4" ht="12.75">
      <c r="A24" s="4">
        <v>36831</v>
      </c>
      <c r="B24" s="4">
        <v>36860</v>
      </c>
      <c r="C24" s="5">
        <v>0.2458</v>
      </c>
      <c r="D24" s="6">
        <f t="shared" si="0"/>
        <v>0.36869999999999997</v>
      </c>
    </row>
    <row r="25" spans="1:4" ht="12.75">
      <c r="A25" s="4">
        <v>36861</v>
      </c>
      <c r="B25" s="4">
        <v>36891</v>
      </c>
      <c r="C25" s="5">
        <v>0.2506</v>
      </c>
      <c r="D25" s="6">
        <f t="shared" si="0"/>
        <v>0.3759</v>
      </c>
    </row>
    <row r="26" spans="1:4" ht="12.75">
      <c r="A26" s="4">
        <v>36892</v>
      </c>
      <c r="B26" s="4">
        <v>36922</v>
      </c>
      <c r="C26" s="5">
        <v>0.2603</v>
      </c>
      <c r="D26" s="6">
        <f t="shared" si="0"/>
        <v>0.39044999999999996</v>
      </c>
    </row>
    <row r="27" spans="1:4" ht="12.75">
      <c r="A27" s="4">
        <v>36923</v>
      </c>
      <c r="B27" s="4">
        <v>36950</v>
      </c>
      <c r="C27" s="5">
        <v>0.2552</v>
      </c>
      <c r="D27" s="6">
        <f t="shared" si="0"/>
        <v>0.3828</v>
      </c>
    </row>
    <row r="28" spans="1:4" ht="12.75">
      <c r="A28" s="4">
        <v>36951</v>
      </c>
      <c r="B28" s="4">
        <v>36981</v>
      </c>
      <c r="C28" s="5">
        <v>0.255</v>
      </c>
      <c r="D28" s="6">
        <f t="shared" si="0"/>
        <v>0.3825</v>
      </c>
    </row>
    <row r="29" spans="1:4" ht="12.75">
      <c r="A29" s="4">
        <v>36982</v>
      </c>
      <c r="B29" s="4">
        <v>37011</v>
      </c>
      <c r="C29" s="5">
        <v>0.2557</v>
      </c>
      <c r="D29" s="6">
        <f t="shared" si="0"/>
        <v>0.38354999999999995</v>
      </c>
    </row>
    <row r="30" spans="1:4" ht="12.75">
      <c r="A30" s="4">
        <v>37012</v>
      </c>
      <c r="B30" s="4">
        <v>37042</v>
      </c>
      <c r="C30" s="5">
        <v>0.2549</v>
      </c>
      <c r="D30" s="6">
        <f t="shared" si="0"/>
        <v>0.38235</v>
      </c>
    </row>
    <row r="31" spans="1:4" ht="12.75">
      <c r="A31" s="4">
        <v>37043</v>
      </c>
      <c r="B31" s="4">
        <v>37072</v>
      </c>
      <c r="C31" s="5">
        <v>0.2538</v>
      </c>
      <c r="D31" s="6">
        <f t="shared" si="0"/>
        <v>0.38070000000000004</v>
      </c>
    </row>
    <row r="32" spans="1:4" ht="12.75">
      <c r="A32" s="4">
        <v>37073</v>
      </c>
      <c r="B32" s="4">
        <v>37103</v>
      </c>
      <c r="C32" s="5">
        <v>0.2608</v>
      </c>
      <c r="D32" s="6">
        <f t="shared" si="0"/>
        <v>0.3912</v>
      </c>
    </row>
    <row r="33" spans="1:4" ht="12.75">
      <c r="A33" s="4">
        <v>37104</v>
      </c>
      <c r="B33" s="4">
        <v>37134</v>
      </c>
      <c r="C33" s="5">
        <v>0.2425</v>
      </c>
      <c r="D33" s="6">
        <f t="shared" si="0"/>
        <v>0.36375</v>
      </c>
    </row>
    <row r="34" spans="1:4" ht="12.75">
      <c r="A34" s="4">
        <v>37135</v>
      </c>
      <c r="B34" s="4">
        <v>37164</v>
      </c>
      <c r="C34" s="5">
        <v>0.2322</v>
      </c>
      <c r="D34" s="6">
        <f t="shared" si="0"/>
        <v>0.3483</v>
      </c>
    </row>
    <row r="35" spans="1:4" ht="12.75">
      <c r="A35" s="4">
        <v>37165</v>
      </c>
      <c r="B35" s="4">
        <v>37195</v>
      </c>
      <c r="C35" s="5">
        <v>0.2298</v>
      </c>
      <c r="D35" s="6">
        <f t="shared" si="0"/>
        <v>0.3447</v>
      </c>
    </row>
    <row r="36" spans="1:4" ht="12.75">
      <c r="A36" s="4">
        <v>37196</v>
      </c>
      <c r="B36" s="4">
        <v>37225</v>
      </c>
      <c r="C36" s="5">
        <v>0.2246</v>
      </c>
      <c r="D36" s="6">
        <f t="shared" si="0"/>
        <v>0.3369</v>
      </c>
    </row>
    <row r="37" spans="1:4" ht="12.75">
      <c r="A37" s="4">
        <v>37226</v>
      </c>
      <c r="B37" s="4">
        <v>37256</v>
      </c>
      <c r="C37" s="5">
        <v>0.2246</v>
      </c>
      <c r="D37" s="6">
        <f t="shared" si="0"/>
        <v>0.3369</v>
      </c>
    </row>
    <row r="38" spans="1:4" ht="12.75">
      <c r="A38" s="4">
        <v>37257</v>
      </c>
      <c r="B38" s="4">
        <v>37287</v>
      </c>
      <c r="C38" s="5">
        <v>0.2281</v>
      </c>
      <c r="D38" s="6">
        <f t="shared" si="0"/>
        <v>0.34215</v>
      </c>
    </row>
    <row r="39" spans="1:4" ht="12.75">
      <c r="A39" s="4">
        <v>37288</v>
      </c>
      <c r="B39" s="4">
        <v>37315</v>
      </c>
      <c r="C39" s="5">
        <v>0.2235</v>
      </c>
      <c r="D39" s="6">
        <f t="shared" si="0"/>
        <v>0.33525</v>
      </c>
    </row>
    <row r="40" spans="1:4" ht="12.75">
      <c r="A40" s="4">
        <v>37316</v>
      </c>
      <c r="B40" s="4">
        <v>37346</v>
      </c>
      <c r="C40" s="5">
        <v>0.2097</v>
      </c>
      <c r="D40" s="6">
        <f t="shared" si="0"/>
        <v>0.31455</v>
      </c>
    </row>
    <row r="41" spans="1:4" ht="12.75">
      <c r="A41" s="4">
        <v>37347</v>
      </c>
      <c r="B41" s="4">
        <v>37376</v>
      </c>
      <c r="C41" s="5">
        <v>0.2103</v>
      </c>
      <c r="D41" s="6">
        <f t="shared" si="0"/>
        <v>0.31545</v>
      </c>
    </row>
    <row r="42" spans="1:4" ht="12.75">
      <c r="A42" s="4">
        <v>37377</v>
      </c>
      <c r="B42" s="4">
        <v>37407</v>
      </c>
      <c r="C42" s="5">
        <v>0.2</v>
      </c>
      <c r="D42" s="6">
        <f t="shared" si="0"/>
        <v>0.30000000000000004</v>
      </c>
    </row>
    <row r="43" spans="1:4" ht="12.75">
      <c r="A43" s="4">
        <v>37408</v>
      </c>
      <c r="B43" s="4">
        <v>37437</v>
      </c>
      <c r="C43" s="5">
        <v>0.1996</v>
      </c>
      <c r="D43" s="6">
        <f t="shared" si="0"/>
        <v>0.2994</v>
      </c>
    </row>
    <row r="44" spans="1:4" ht="12.75">
      <c r="A44" s="4">
        <v>37438</v>
      </c>
      <c r="B44" s="4">
        <v>37468</v>
      </c>
      <c r="C44" s="5">
        <v>0.1977</v>
      </c>
      <c r="D44" s="6">
        <f t="shared" si="0"/>
        <v>0.29655</v>
      </c>
    </row>
    <row r="45" spans="1:4" ht="12.75">
      <c r="A45" s="4">
        <v>37469</v>
      </c>
      <c r="B45" s="4">
        <v>37499</v>
      </c>
      <c r="C45" s="5">
        <v>0.2001</v>
      </c>
      <c r="D45" s="6">
        <f t="shared" si="0"/>
        <v>0.30015000000000003</v>
      </c>
    </row>
    <row r="46" spans="1:4" ht="12.75">
      <c r="A46" s="7">
        <v>37500</v>
      </c>
      <c r="B46" s="7">
        <v>37529</v>
      </c>
      <c r="C46" s="5">
        <v>0.2018</v>
      </c>
      <c r="D46" s="6">
        <f t="shared" si="0"/>
        <v>0.3027</v>
      </c>
    </row>
    <row r="47" spans="1:4" ht="12.75">
      <c r="A47" s="4">
        <v>37530</v>
      </c>
      <c r="B47" s="4">
        <v>37560</v>
      </c>
      <c r="C47" s="5">
        <v>0.203</v>
      </c>
      <c r="D47" s="6">
        <f t="shared" si="0"/>
        <v>0.3045</v>
      </c>
    </row>
    <row r="48" spans="1:4" ht="12.75">
      <c r="A48" s="4">
        <v>37561</v>
      </c>
      <c r="B48" s="4">
        <v>37590</v>
      </c>
      <c r="C48" s="5">
        <v>0.1976</v>
      </c>
      <c r="D48" s="6">
        <f t="shared" si="0"/>
        <v>0.2964</v>
      </c>
    </row>
    <row r="49" spans="1:4" ht="12.75">
      <c r="A49" s="4">
        <v>37591</v>
      </c>
      <c r="B49" s="4">
        <v>37621</v>
      </c>
      <c r="C49" s="5">
        <v>0.1969</v>
      </c>
      <c r="D49" s="6">
        <f t="shared" si="0"/>
        <v>0.29535</v>
      </c>
    </row>
    <row r="50" spans="1:4" ht="12.75">
      <c r="A50" s="4">
        <v>37622</v>
      </c>
      <c r="B50" s="4">
        <v>37652</v>
      </c>
      <c r="C50" s="5">
        <v>0.1964</v>
      </c>
      <c r="D50" s="6">
        <f t="shared" si="0"/>
        <v>0.2946</v>
      </c>
    </row>
    <row r="51" spans="1:4" ht="12.75">
      <c r="A51" s="4">
        <v>37653</v>
      </c>
      <c r="B51" s="4">
        <v>37680</v>
      </c>
      <c r="C51" s="5">
        <v>0.1978</v>
      </c>
      <c r="D51" s="6">
        <f t="shared" si="0"/>
        <v>0.2967</v>
      </c>
    </row>
    <row r="52" spans="1:4" ht="12.75">
      <c r="A52" s="4">
        <v>37681</v>
      </c>
      <c r="B52" s="4">
        <v>37711</v>
      </c>
      <c r="C52" s="5">
        <v>0.1949</v>
      </c>
      <c r="D52" s="6">
        <f t="shared" si="0"/>
        <v>0.29235</v>
      </c>
    </row>
    <row r="53" spans="1:4" ht="12.75">
      <c r="A53" s="4">
        <v>37712</v>
      </c>
      <c r="B53" s="4">
        <v>37741</v>
      </c>
      <c r="C53" s="5">
        <v>0.1981</v>
      </c>
      <c r="D53" s="6">
        <f t="shared" si="0"/>
        <v>0.29715</v>
      </c>
    </row>
    <row r="54" spans="1:4" ht="12.75">
      <c r="A54" s="4">
        <v>37742</v>
      </c>
      <c r="B54" s="4">
        <v>37772</v>
      </c>
      <c r="C54" s="5">
        <v>0.1989</v>
      </c>
      <c r="D54" s="6">
        <f t="shared" si="0"/>
        <v>0.29835</v>
      </c>
    </row>
    <row r="55" spans="1:4" ht="12.75">
      <c r="A55" s="4">
        <v>37773</v>
      </c>
      <c r="B55" s="4">
        <v>37802</v>
      </c>
      <c r="C55" s="5">
        <v>0.192</v>
      </c>
      <c r="D55" s="6">
        <f t="shared" si="0"/>
        <v>0.28800000000000003</v>
      </c>
    </row>
    <row r="56" spans="1:4" ht="12.75">
      <c r="A56" s="7">
        <v>37803</v>
      </c>
      <c r="B56" s="4">
        <v>37832</v>
      </c>
      <c r="C56" s="8">
        <v>0.1944</v>
      </c>
      <c r="D56" s="6">
        <f t="shared" si="0"/>
        <v>0.29159999999999997</v>
      </c>
    </row>
    <row r="57" spans="1:4" ht="12.75">
      <c r="A57" s="4">
        <v>37834</v>
      </c>
      <c r="B57" s="4">
        <v>37862</v>
      </c>
      <c r="C57" s="8">
        <v>0.1988</v>
      </c>
      <c r="D57" s="6">
        <f t="shared" si="0"/>
        <v>0.2982</v>
      </c>
    </row>
    <row r="58" spans="1:4" ht="12.75">
      <c r="A58" s="7">
        <v>37865</v>
      </c>
      <c r="B58" s="9">
        <v>37894</v>
      </c>
      <c r="C58" s="8">
        <v>0.2012</v>
      </c>
      <c r="D58" s="6">
        <f t="shared" si="0"/>
        <v>0.30179999999999996</v>
      </c>
    </row>
    <row r="59" spans="1:4" ht="12.75">
      <c r="A59" s="4">
        <v>37895</v>
      </c>
      <c r="B59" s="4">
        <v>37925</v>
      </c>
      <c r="C59" s="8">
        <v>0.2004</v>
      </c>
      <c r="D59" s="6">
        <f t="shared" si="0"/>
        <v>0.3006</v>
      </c>
    </row>
    <row r="60" spans="1:4" ht="12.75">
      <c r="A60" s="4">
        <v>37926</v>
      </c>
      <c r="B60" s="4">
        <v>37590</v>
      </c>
      <c r="C60" s="8">
        <v>0.1987</v>
      </c>
      <c r="D60" s="6">
        <f t="shared" si="0"/>
        <v>0.29805</v>
      </c>
    </row>
    <row r="61" spans="1:4" ht="12.75">
      <c r="A61" s="4">
        <v>37956</v>
      </c>
      <c r="B61" s="4">
        <v>37986</v>
      </c>
      <c r="C61" s="8">
        <v>0.1981</v>
      </c>
      <c r="D61" s="6">
        <f t="shared" si="0"/>
        <v>0.29715</v>
      </c>
    </row>
    <row r="62" spans="1:4" ht="12.75">
      <c r="A62" s="4">
        <v>37987</v>
      </c>
      <c r="B62" s="4">
        <v>38017</v>
      </c>
      <c r="C62" s="8">
        <v>0.1967</v>
      </c>
      <c r="D62" s="6">
        <f t="shared" si="0"/>
        <v>0.29505000000000003</v>
      </c>
    </row>
    <row r="63" spans="1:4" ht="12.75">
      <c r="A63" s="4">
        <v>38018</v>
      </c>
      <c r="B63" s="4">
        <v>38044</v>
      </c>
      <c r="C63" s="8">
        <v>0.1974</v>
      </c>
      <c r="D63" s="6">
        <f t="shared" si="0"/>
        <v>0.2961</v>
      </c>
    </row>
    <row r="64" spans="1:4" ht="12.75">
      <c r="A64" s="4">
        <v>38047</v>
      </c>
      <c r="B64" s="4">
        <v>38077</v>
      </c>
      <c r="C64" s="8">
        <v>0.198</v>
      </c>
      <c r="D64" s="6">
        <f t="shared" si="0"/>
        <v>0.29700000000000004</v>
      </c>
    </row>
    <row r="65" spans="1:4" ht="12.75">
      <c r="A65" s="4">
        <v>38078</v>
      </c>
      <c r="B65" s="10">
        <v>38107</v>
      </c>
      <c r="C65" s="5">
        <v>0.1978</v>
      </c>
      <c r="D65" s="6">
        <f t="shared" si="0"/>
        <v>0.2967</v>
      </c>
    </row>
    <row r="66" spans="1:4" ht="12.75">
      <c r="A66" s="4">
        <v>38108</v>
      </c>
      <c r="B66" s="4">
        <v>38138</v>
      </c>
      <c r="C66" s="5">
        <v>0.19705</v>
      </c>
      <c r="D66" s="6">
        <f t="shared" si="0"/>
        <v>0.29557500000000003</v>
      </c>
    </row>
    <row r="67" spans="1:4" ht="12.75">
      <c r="A67" s="4">
        <v>38139</v>
      </c>
      <c r="B67" s="4">
        <v>38168</v>
      </c>
      <c r="C67" s="5">
        <v>0.19669</v>
      </c>
      <c r="D67" s="6">
        <f t="shared" si="0"/>
        <v>0.295035</v>
      </c>
    </row>
    <row r="68" spans="1:4" ht="12.75">
      <c r="A68" s="4">
        <v>38169</v>
      </c>
      <c r="B68" s="4">
        <v>38199</v>
      </c>
      <c r="C68" s="5">
        <v>0.1944</v>
      </c>
      <c r="D68" s="6">
        <f t="shared" si="0"/>
        <v>0.29159999999999997</v>
      </c>
    </row>
    <row r="69" spans="1:4" ht="12.75">
      <c r="A69" s="4">
        <v>38200</v>
      </c>
      <c r="B69" s="4">
        <v>38230</v>
      </c>
      <c r="C69" s="5">
        <v>0.1928</v>
      </c>
      <c r="D69" s="6">
        <f t="shared" si="0"/>
        <v>0.2892</v>
      </c>
    </row>
    <row r="70" spans="1:4" ht="12.75">
      <c r="A70" s="4">
        <v>38231</v>
      </c>
      <c r="B70" s="4">
        <v>38260</v>
      </c>
      <c r="C70" s="5">
        <v>0.195</v>
      </c>
      <c r="D70" s="6">
        <f>C70*1.5</f>
        <v>0.2925</v>
      </c>
    </row>
    <row r="71" spans="1:4" ht="12.75">
      <c r="A71" s="4">
        <v>38261</v>
      </c>
      <c r="B71" s="4">
        <v>38291</v>
      </c>
      <c r="C71" s="5">
        <v>0.19087</v>
      </c>
      <c r="D71" s="6">
        <f t="shared" si="0"/>
        <v>0.28630500000000003</v>
      </c>
    </row>
    <row r="72" spans="1:4" ht="12.75">
      <c r="A72" s="4">
        <v>38292</v>
      </c>
      <c r="B72" s="10">
        <v>38321</v>
      </c>
      <c r="C72" s="5">
        <v>0.1959</v>
      </c>
      <c r="D72" s="6">
        <f t="shared" si="0"/>
        <v>0.29385</v>
      </c>
    </row>
    <row r="73" spans="1:4" ht="12.75">
      <c r="A73" s="4">
        <v>38322</v>
      </c>
      <c r="B73" s="10">
        <v>38352</v>
      </c>
      <c r="C73" s="5">
        <v>0.1949</v>
      </c>
      <c r="D73" s="6">
        <f t="shared" si="0"/>
        <v>0.29235</v>
      </c>
    </row>
    <row r="74" spans="1:4" ht="12.75">
      <c r="A74" s="4">
        <v>38353</v>
      </c>
      <c r="B74" s="10">
        <v>38383</v>
      </c>
      <c r="C74" s="5">
        <v>0.1945</v>
      </c>
      <c r="D74" s="6">
        <f t="shared" si="0"/>
        <v>0.29175</v>
      </c>
    </row>
    <row r="75" spans="1:4" ht="12.75">
      <c r="A75" s="4">
        <v>38384</v>
      </c>
      <c r="B75" s="10">
        <v>38411</v>
      </c>
      <c r="C75" s="5">
        <v>0.194</v>
      </c>
      <c r="D75" s="6">
        <f t="shared" si="0"/>
        <v>0.29100000000000004</v>
      </c>
    </row>
    <row r="76" spans="1:4" ht="14.25">
      <c r="A76" s="4">
        <v>38412</v>
      </c>
      <c r="B76" s="10">
        <v>38442</v>
      </c>
      <c r="C76" s="11">
        <v>0.1915</v>
      </c>
      <c r="D76" s="6">
        <f t="shared" si="0"/>
        <v>0.28725</v>
      </c>
    </row>
    <row r="77" spans="1:4" ht="14.25">
      <c r="A77" s="4">
        <v>38443</v>
      </c>
      <c r="B77" s="10">
        <v>38472</v>
      </c>
      <c r="C77" s="11">
        <v>0.1919</v>
      </c>
      <c r="D77" s="6">
        <f t="shared" si="0"/>
        <v>0.28785</v>
      </c>
    </row>
    <row r="78" spans="1:4" ht="14.25">
      <c r="A78" s="4">
        <v>38473</v>
      </c>
      <c r="B78" s="10">
        <v>38503</v>
      </c>
      <c r="C78" s="12">
        <v>0.1902</v>
      </c>
      <c r="D78" s="6">
        <f t="shared" si="0"/>
        <v>0.2853</v>
      </c>
    </row>
    <row r="79" spans="1:4" ht="12.75" customHeight="1">
      <c r="A79" s="4">
        <v>38504</v>
      </c>
      <c r="B79" s="10" t="s">
        <v>3</v>
      </c>
      <c r="C79" s="12">
        <v>0.1885</v>
      </c>
      <c r="D79" s="6">
        <f t="shared" si="0"/>
        <v>0.28275</v>
      </c>
    </row>
    <row r="80" spans="1:4" ht="12.75" customHeight="1">
      <c r="A80" s="4">
        <v>38534</v>
      </c>
      <c r="B80" s="10">
        <v>38564</v>
      </c>
      <c r="C80" s="12">
        <v>0.185</v>
      </c>
      <c r="D80" s="6">
        <f t="shared" si="0"/>
        <v>0.27749999999999997</v>
      </c>
    </row>
    <row r="81" spans="1:4" ht="14.25">
      <c r="A81" s="4">
        <v>38565</v>
      </c>
      <c r="B81" s="10">
        <v>38595</v>
      </c>
      <c r="C81" s="12">
        <v>0.1824</v>
      </c>
      <c r="D81" s="6">
        <f aca="true" t="shared" si="1" ref="D81:D115">C81*1.5</f>
        <v>0.2736</v>
      </c>
    </row>
    <row r="82" spans="1:4" ht="14.25">
      <c r="A82" s="4">
        <v>38596</v>
      </c>
      <c r="B82" s="10">
        <v>38625</v>
      </c>
      <c r="C82" s="12">
        <v>0.1822</v>
      </c>
      <c r="D82" s="6">
        <f t="shared" si="1"/>
        <v>0.2733</v>
      </c>
    </row>
    <row r="83" spans="1:4" ht="14.25">
      <c r="A83" s="4">
        <v>38626</v>
      </c>
      <c r="B83" s="10">
        <v>38656</v>
      </c>
      <c r="C83" s="12">
        <v>0.1793</v>
      </c>
      <c r="D83" s="6">
        <f t="shared" si="1"/>
        <v>0.26894999999999997</v>
      </c>
    </row>
    <row r="84" spans="1:4" ht="14.25">
      <c r="A84" s="4">
        <v>38657</v>
      </c>
      <c r="B84" s="10">
        <v>38686</v>
      </c>
      <c r="C84" s="12">
        <v>0.1781</v>
      </c>
      <c r="D84" s="6">
        <f t="shared" si="1"/>
        <v>0.26715</v>
      </c>
    </row>
    <row r="85" spans="1:4" ht="14.25">
      <c r="A85" s="4">
        <v>38687</v>
      </c>
      <c r="B85" s="10">
        <v>38717</v>
      </c>
      <c r="C85" s="12">
        <v>0.1749</v>
      </c>
      <c r="D85" s="6">
        <f t="shared" si="1"/>
        <v>0.26234999999999997</v>
      </c>
    </row>
    <row r="86" spans="1:4" ht="14.25">
      <c r="A86" s="4">
        <v>38718</v>
      </c>
      <c r="B86" s="10">
        <v>38748</v>
      </c>
      <c r="C86" s="12">
        <v>0.1735</v>
      </c>
      <c r="D86" s="6">
        <f t="shared" si="1"/>
        <v>0.26025</v>
      </c>
    </row>
    <row r="87" spans="1:4" ht="14.25">
      <c r="A87" s="4">
        <v>38749</v>
      </c>
      <c r="B87" s="10">
        <v>38776</v>
      </c>
      <c r="C87" s="12">
        <v>0.1751</v>
      </c>
      <c r="D87" s="6">
        <f t="shared" si="1"/>
        <v>0.26265</v>
      </c>
    </row>
    <row r="88" spans="1:4" ht="14.25">
      <c r="A88" s="4">
        <v>38777</v>
      </c>
      <c r="B88" s="10">
        <v>38807</v>
      </c>
      <c r="C88" s="12">
        <v>0.1725</v>
      </c>
      <c r="D88" s="6">
        <f t="shared" si="1"/>
        <v>0.25875</v>
      </c>
    </row>
    <row r="89" spans="1:4" ht="14.25">
      <c r="A89" s="4">
        <v>38808</v>
      </c>
      <c r="B89" s="10">
        <v>38837</v>
      </c>
      <c r="C89" s="12">
        <v>0.1675</v>
      </c>
      <c r="D89" s="6">
        <f t="shared" si="1"/>
        <v>0.25125000000000003</v>
      </c>
    </row>
    <row r="90" spans="1:4" ht="14.25">
      <c r="A90" s="4">
        <v>38838</v>
      </c>
      <c r="B90" s="10">
        <v>38867</v>
      </c>
      <c r="C90" s="12">
        <v>0.1607</v>
      </c>
      <c r="D90" s="6">
        <f t="shared" si="1"/>
        <v>0.24105000000000001</v>
      </c>
    </row>
    <row r="91" spans="1:4" ht="14.25">
      <c r="A91" s="4">
        <v>38869</v>
      </c>
      <c r="B91" s="10">
        <v>38898</v>
      </c>
      <c r="C91" s="12">
        <v>0.1561</v>
      </c>
      <c r="D91" s="6">
        <f t="shared" si="1"/>
        <v>0.23414999999999997</v>
      </c>
    </row>
    <row r="92" spans="1:4" ht="14.25">
      <c r="A92" s="4">
        <v>38899</v>
      </c>
      <c r="B92" s="10">
        <v>38929</v>
      </c>
      <c r="C92" s="12">
        <v>0.1508</v>
      </c>
      <c r="D92" s="6">
        <f t="shared" si="1"/>
        <v>0.22619999999999998</v>
      </c>
    </row>
    <row r="93" spans="1:4" ht="14.25">
      <c r="A93" s="4">
        <v>38930</v>
      </c>
      <c r="B93" s="10">
        <v>38960</v>
      </c>
      <c r="C93" s="12">
        <v>0.1502</v>
      </c>
      <c r="D93" s="6">
        <f t="shared" si="1"/>
        <v>0.2253</v>
      </c>
    </row>
    <row r="94" spans="1:4" ht="14.25">
      <c r="A94" s="4">
        <v>38961</v>
      </c>
      <c r="B94" s="10">
        <v>38990</v>
      </c>
      <c r="C94" s="12">
        <v>0.1505</v>
      </c>
      <c r="D94" s="6">
        <f t="shared" si="1"/>
        <v>0.22575</v>
      </c>
    </row>
    <row r="95" spans="1:5" ht="14.25">
      <c r="A95" s="4">
        <v>38991</v>
      </c>
      <c r="B95" s="10">
        <v>39082</v>
      </c>
      <c r="C95" s="12">
        <v>0.1507</v>
      </c>
      <c r="D95" s="6">
        <f t="shared" si="1"/>
        <v>0.22605</v>
      </c>
      <c r="E95" s="13" t="s">
        <v>4</v>
      </c>
    </row>
    <row r="96" spans="1:5" ht="14.25">
      <c r="A96" s="14"/>
      <c r="B96" s="15"/>
      <c r="C96" s="16"/>
      <c r="D96" s="17"/>
      <c r="E96" s="13"/>
    </row>
    <row r="97" spans="1:5" ht="15" thickBot="1">
      <c r="A97" s="14"/>
      <c r="B97" s="15"/>
      <c r="C97" s="16"/>
      <c r="D97" s="17"/>
      <c r="E97" s="13"/>
    </row>
    <row r="98" spans="1:5" ht="12.75">
      <c r="A98" s="18" t="s">
        <v>5</v>
      </c>
      <c r="B98" s="18" t="s">
        <v>6</v>
      </c>
      <c r="C98" s="19" t="s">
        <v>7</v>
      </c>
      <c r="D98" s="20" t="s">
        <v>8</v>
      </c>
      <c r="E98" s="13"/>
    </row>
    <row r="99" spans="1:5" ht="12.75">
      <c r="A99" s="21"/>
      <c r="B99" s="21"/>
      <c r="C99" s="22" t="s">
        <v>9</v>
      </c>
      <c r="D99" s="23" t="s">
        <v>10</v>
      </c>
      <c r="E99" s="13"/>
    </row>
    <row r="100" spans="1:5" ht="13.5" thickBot="1">
      <c r="A100" s="24"/>
      <c r="B100" s="24"/>
      <c r="C100" s="25" t="s">
        <v>11</v>
      </c>
      <c r="D100" s="26"/>
      <c r="E100" s="13"/>
    </row>
    <row r="101" spans="1:5" ht="14.25">
      <c r="A101" s="27" t="s">
        <v>12</v>
      </c>
      <c r="B101" s="27" t="s">
        <v>13</v>
      </c>
      <c r="C101" s="12">
        <v>0.1107</v>
      </c>
      <c r="D101" s="6">
        <f t="shared" si="1"/>
        <v>0.16605</v>
      </c>
      <c r="E101" s="13" t="s">
        <v>14</v>
      </c>
    </row>
    <row r="102" spans="1:5" ht="14.25">
      <c r="A102" s="4"/>
      <c r="B102" s="27" t="s">
        <v>15</v>
      </c>
      <c r="C102" s="12">
        <v>0.2068</v>
      </c>
      <c r="D102" s="6">
        <f t="shared" si="1"/>
        <v>0.31020000000000003</v>
      </c>
      <c r="E102" s="13"/>
    </row>
    <row r="103" spans="1:5" ht="14.25">
      <c r="A103" s="4"/>
      <c r="B103" s="27" t="s">
        <v>16</v>
      </c>
      <c r="C103" s="12">
        <v>0.2139</v>
      </c>
      <c r="D103" s="6">
        <f t="shared" si="1"/>
        <v>0.32085</v>
      </c>
      <c r="E103" s="13"/>
    </row>
    <row r="104" spans="1:5" ht="14.25">
      <c r="A104" s="4"/>
      <c r="B104" s="27"/>
      <c r="C104" s="12"/>
      <c r="D104" s="6"/>
      <c r="E104" s="13"/>
    </row>
    <row r="105" spans="1:5" ht="14.25">
      <c r="A105" s="4" t="s">
        <v>17</v>
      </c>
      <c r="B105" s="27" t="s">
        <v>18</v>
      </c>
      <c r="C105" s="12">
        <v>0.1675</v>
      </c>
      <c r="D105" s="6">
        <f t="shared" si="1"/>
        <v>0.25125000000000003</v>
      </c>
      <c r="E105" s="13"/>
    </row>
    <row r="106" spans="1:5" ht="14.25">
      <c r="A106" s="4"/>
      <c r="B106" s="27" t="s">
        <v>16</v>
      </c>
      <c r="C106" s="12">
        <v>0.2262</v>
      </c>
      <c r="D106" s="6">
        <f t="shared" si="1"/>
        <v>0.33930000000000005</v>
      </c>
      <c r="E106" s="13"/>
    </row>
    <row r="107" spans="1:5" ht="14.25">
      <c r="A107" s="4"/>
      <c r="B107" s="27"/>
      <c r="C107" s="12"/>
      <c r="D107" s="6"/>
      <c r="E107" s="13"/>
    </row>
    <row r="108" spans="1:5" ht="14.25">
      <c r="A108" s="4" t="s">
        <v>19</v>
      </c>
      <c r="B108" s="27" t="s">
        <v>18</v>
      </c>
      <c r="C108" s="12">
        <v>0.1901</v>
      </c>
      <c r="D108" s="6">
        <f t="shared" si="1"/>
        <v>0.28515</v>
      </c>
      <c r="E108" s="13"/>
    </row>
    <row r="109" spans="1:5" ht="14.25">
      <c r="A109" s="38" t="s">
        <v>34</v>
      </c>
      <c r="B109" s="27" t="s">
        <v>16</v>
      </c>
      <c r="C109" s="12">
        <v>0.2262</v>
      </c>
      <c r="D109" s="6">
        <f t="shared" si="1"/>
        <v>0.33930000000000005</v>
      </c>
      <c r="E109" s="13"/>
    </row>
    <row r="110" spans="1:5" ht="14.25">
      <c r="A110" s="4"/>
      <c r="B110" s="27"/>
      <c r="C110" s="12"/>
      <c r="D110" s="6"/>
      <c r="E110" s="13"/>
    </row>
    <row r="111" spans="1:5" ht="14.25">
      <c r="A111" s="4" t="s">
        <v>20</v>
      </c>
      <c r="B111" s="27" t="s">
        <v>18</v>
      </c>
      <c r="C111" s="12">
        <v>0.2126</v>
      </c>
      <c r="D111" s="6">
        <f t="shared" si="1"/>
        <v>0.3189</v>
      </c>
      <c r="E111" s="13"/>
    </row>
    <row r="112" spans="1:5" ht="14.25">
      <c r="A112" s="4"/>
      <c r="B112" s="27" t="s">
        <v>16</v>
      </c>
      <c r="C112" s="12">
        <v>0.2262</v>
      </c>
      <c r="D112" s="6">
        <f t="shared" si="1"/>
        <v>0.33930000000000005</v>
      </c>
      <c r="E112" s="13"/>
    </row>
    <row r="113" spans="1:5" ht="14.25">
      <c r="A113" s="4"/>
      <c r="B113" s="27"/>
      <c r="C113" s="12"/>
      <c r="D113" s="6"/>
      <c r="E113" s="13"/>
    </row>
    <row r="114" spans="1:5" ht="14.25">
      <c r="A114" s="4" t="s">
        <v>31</v>
      </c>
      <c r="B114" s="27" t="s">
        <v>18</v>
      </c>
      <c r="C114" s="12">
        <v>0.2183</v>
      </c>
      <c r="D114" s="6">
        <f>C114*1.5</f>
        <v>0.32745</v>
      </c>
      <c r="E114" s="13"/>
    </row>
    <row r="115" spans="1:5" ht="14.25">
      <c r="A115" s="4"/>
      <c r="B115" s="27" t="s">
        <v>16</v>
      </c>
      <c r="C115" s="12">
        <v>0.2262</v>
      </c>
      <c r="D115" s="6">
        <f t="shared" si="1"/>
        <v>0.33930000000000005</v>
      </c>
      <c r="E115" s="13"/>
    </row>
    <row r="116" spans="1:5" ht="14.25">
      <c r="A116" s="4"/>
      <c r="B116" s="27"/>
      <c r="C116" s="12"/>
      <c r="D116" s="6"/>
      <c r="E116" s="13"/>
    </row>
    <row r="117" spans="1:5" ht="14.25">
      <c r="A117" s="4" t="s">
        <v>32</v>
      </c>
      <c r="B117" s="27" t="s">
        <v>18</v>
      </c>
      <c r="C117" s="12">
        <v>0.2192</v>
      </c>
      <c r="D117" s="6">
        <f>C117*1.5</f>
        <v>0.3288</v>
      </c>
      <c r="E117" s="13"/>
    </row>
    <row r="118" spans="1:5" ht="14.25">
      <c r="A118" s="38"/>
      <c r="B118" s="27" t="s">
        <v>16</v>
      </c>
      <c r="C118" s="12">
        <v>0.2262</v>
      </c>
      <c r="D118" s="6">
        <f>C118*1.5</f>
        <v>0.33930000000000005</v>
      </c>
      <c r="E118" s="13"/>
    </row>
    <row r="119" spans="1:5" ht="14.25">
      <c r="A119" s="4"/>
      <c r="B119" s="27"/>
      <c r="C119" s="12"/>
      <c r="D119" s="6"/>
      <c r="E119" s="13"/>
    </row>
    <row r="120" spans="1:5" ht="14.25">
      <c r="A120" s="38" t="s">
        <v>33</v>
      </c>
      <c r="B120" s="27" t="s">
        <v>18</v>
      </c>
      <c r="C120" s="12">
        <v>0.2151</v>
      </c>
      <c r="D120" s="6">
        <f>C120*1.5</f>
        <v>0.32265</v>
      </c>
      <c r="E120" s="13"/>
    </row>
    <row r="121" spans="1:5" ht="14.25">
      <c r="A121" s="4"/>
      <c r="B121" s="27" t="s">
        <v>16</v>
      </c>
      <c r="C121" s="12">
        <v>0.2262</v>
      </c>
      <c r="D121" s="6">
        <f>C121*1.5</f>
        <v>0.33930000000000005</v>
      </c>
      <c r="E121" s="13"/>
    </row>
    <row r="122" spans="1:5" ht="14.25">
      <c r="A122" s="35"/>
      <c r="B122" s="36"/>
      <c r="C122" s="39"/>
      <c r="D122" s="40"/>
      <c r="E122" s="13"/>
    </row>
    <row r="123" spans="1:5" ht="14.25">
      <c r="A123" s="38" t="s">
        <v>35</v>
      </c>
      <c r="B123" s="27" t="s">
        <v>18</v>
      </c>
      <c r="C123" s="12">
        <v>0.2102</v>
      </c>
      <c r="D123" s="6">
        <f>C123*1.5</f>
        <v>0.3153</v>
      </c>
      <c r="E123" s="13"/>
    </row>
    <row r="124" spans="1:5" ht="14.25">
      <c r="A124" s="4"/>
      <c r="B124" s="27" t="s">
        <v>16</v>
      </c>
      <c r="C124" s="12">
        <v>0.2262</v>
      </c>
      <c r="D124" s="6">
        <f>C124*1.5</f>
        <v>0.33930000000000005</v>
      </c>
      <c r="E124" s="13"/>
    </row>
    <row r="125" spans="1:5" ht="14.25">
      <c r="A125" s="35"/>
      <c r="B125" s="36"/>
      <c r="C125" s="16"/>
      <c r="D125" s="17"/>
      <c r="E125" s="13"/>
    </row>
    <row r="126" spans="1:5" ht="14.25">
      <c r="A126" s="38" t="s">
        <v>36</v>
      </c>
      <c r="B126" s="27" t="s">
        <v>18</v>
      </c>
      <c r="C126" s="12">
        <v>0.2047</v>
      </c>
      <c r="D126" s="6">
        <f>C126*1.5</f>
        <v>0.30705</v>
      </c>
      <c r="E126" s="13"/>
    </row>
    <row r="127" spans="1:5" ht="14.25">
      <c r="A127" s="4"/>
      <c r="B127" s="27" t="s">
        <v>16</v>
      </c>
      <c r="C127" s="12">
        <v>0.2262</v>
      </c>
      <c r="D127" s="6">
        <f>C127*1.5</f>
        <v>0.33930000000000005</v>
      </c>
      <c r="E127" s="13"/>
    </row>
    <row r="128" spans="1:5" ht="14.25">
      <c r="A128" s="35"/>
      <c r="B128" s="36"/>
      <c r="C128" s="16"/>
      <c r="D128" s="17"/>
      <c r="E128" s="13"/>
    </row>
    <row r="129" spans="1:5" ht="14.25">
      <c r="A129" s="38" t="s">
        <v>38</v>
      </c>
      <c r="B129" s="27" t="s">
        <v>18</v>
      </c>
      <c r="C129" s="12">
        <v>0.2028</v>
      </c>
      <c r="D129" s="6">
        <f>C129*1.5</f>
        <v>0.3042</v>
      </c>
      <c r="E129" s="13"/>
    </row>
    <row r="130" spans="1:5" ht="14.25">
      <c r="A130" s="4"/>
      <c r="B130" s="27" t="s">
        <v>16</v>
      </c>
      <c r="C130" s="12">
        <v>0.2262</v>
      </c>
      <c r="D130" s="6">
        <f>C130*1.5</f>
        <v>0.33930000000000005</v>
      </c>
      <c r="E130" s="13"/>
    </row>
    <row r="131" spans="1:5" ht="14.25">
      <c r="A131" s="35"/>
      <c r="B131" s="36"/>
      <c r="C131" s="16"/>
      <c r="D131" s="17"/>
      <c r="E131" s="13"/>
    </row>
    <row r="132" spans="1:5" ht="14.25">
      <c r="A132" s="38" t="s">
        <v>39</v>
      </c>
      <c r="B132" s="27" t="s">
        <v>18</v>
      </c>
      <c r="C132" s="12">
        <v>0.1865</v>
      </c>
      <c r="D132" s="6">
        <f>C132*1.5</f>
        <v>0.27975</v>
      </c>
      <c r="E132" s="13"/>
    </row>
    <row r="133" spans="1:5" ht="14.25">
      <c r="A133" s="4"/>
      <c r="B133" s="27" t="s">
        <v>16</v>
      </c>
      <c r="C133" s="12">
        <v>0.2262</v>
      </c>
      <c r="D133" s="6">
        <f>C133*1.5</f>
        <v>0.33930000000000005</v>
      </c>
      <c r="E133" s="13"/>
    </row>
    <row r="134" spans="1:5" ht="14.25">
      <c r="A134" s="35"/>
      <c r="B134" s="36"/>
      <c r="C134" s="39"/>
      <c r="D134" s="40"/>
      <c r="E134" s="13"/>
    </row>
    <row r="135" spans="1:5" ht="14.25">
      <c r="A135" s="38" t="s">
        <v>42</v>
      </c>
      <c r="B135" s="27" t="s">
        <v>18</v>
      </c>
      <c r="C135" s="12">
        <v>0.1728</v>
      </c>
      <c r="D135" s="6">
        <f>C135*1.5</f>
        <v>0.2592</v>
      </c>
      <c r="E135" s="13"/>
    </row>
    <row r="136" spans="1:5" ht="14.25">
      <c r="A136" s="4"/>
      <c r="B136" s="27" t="s">
        <v>16</v>
      </c>
      <c r="C136" s="12">
        <v>0.2262</v>
      </c>
      <c r="D136" s="6">
        <f>C136*1.5</f>
        <v>0.33930000000000005</v>
      </c>
      <c r="E136" s="13"/>
    </row>
    <row r="137" spans="1:5" ht="14.25">
      <c r="A137" s="35"/>
      <c r="B137" s="36"/>
      <c r="C137" s="16"/>
      <c r="D137" s="17"/>
      <c r="E137" s="41"/>
    </row>
    <row r="138" spans="1:5" ht="14.25">
      <c r="A138" s="38" t="s">
        <v>43</v>
      </c>
      <c r="B138" s="27" t="s">
        <v>18</v>
      </c>
      <c r="C138" s="12">
        <v>0.1614</v>
      </c>
      <c r="D138" s="6">
        <f>C138*1.5</f>
        <v>0.24209999999999998</v>
      </c>
      <c r="E138" s="13"/>
    </row>
    <row r="139" spans="1:5" ht="14.25">
      <c r="A139" s="4"/>
      <c r="B139" s="27" t="s">
        <v>16</v>
      </c>
      <c r="C139" s="12">
        <v>0.2262</v>
      </c>
      <c r="D139" s="6">
        <f>C139*1.5</f>
        <v>0.33930000000000005</v>
      </c>
      <c r="E139" s="41"/>
    </row>
    <row r="140" spans="1:5" ht="14.25">
      <c r="A140" s="35"/>
      <c r="B140" s="36"/>
      <c r="C140" s="16"/>
      <c r="D140" s="17"/>
      <c r="E140" s="41"/>
    </row>
    <row r="141" spans="1:5" ht="14.25">
      <c r="A141" s="35"/>
      <c r="B141" s="36"/>
      <c r="C141" s="16"/>
      <c r="D141" s="17"/>
      <c r="E141" s="41"/>
    </row>
    <row r="142" spans="1:5" ht="14.25">
      <c r="A142" s="35"/>
      <c r="B142" s="36"/>
      <c r="C142" s="16"/>
      <c r="D142" s="17"/>
      <c r="E142" s="41"/>
    </row>
    <row r="143" spans="1:5" ht="14.25">
      <c r="A143" s="35"/>
      <c r="B143" s="36"/>
      <c r="C143" s="16"/>
      <c r="D143" s="17"/>
      <c r="E143" s="41"/>
    </row>
    <row r="144" ht="12.75">
      <c r="A144" s="28" t="s">
        <v>37</v>
      </c>
    </row>
    <row r="145" ht="12.75">
      <c r="A145" s="13" t="s">
        <v>21</v>
      </c>
    </row>
    <row r="146" ht="12.75">
      <c r="A146" t="s">
        <v>22</v>
      </c>
    </row>
    <row r="147" ht="12.75">
      <c r="A147" t="s">
        <v>23</v>
      </c>
    </row>
    <row r="148" ht="12.75">
      <c r="A148" t="s">
        <v>24</v>
      </c>
    </row>
    <row r="149" ht="12.75">
      <c r="A149" s="29" t="s">
        <v>25</v>
      </c>
    </row>
    <row r="152" spans="1:7" ht="12.75">
      <c r="A152" s="42" t="s">
        <v>40</v>
      </c>
      <c r="B152" s="43"/>
      <c r="C152" s="43"/>
      <c r="D152" s="43"/>
      <c r="E152" s="44"/>
      <c r="F152" s="44"/>
      <c r="G152" s="44"/>
    </row>
    <row r="153" spans="1:7" ht="12.75">
      <c r="A153" s="43"/>
      <c r="B153" s="43"/>
      <c r="C153" s="43"/>
      <c r="D153" s="43"/>
      <c r="E153" s="44"/>
      <c r="F153" s="44"/>
      <c r="G153" s="44"/>
    </row>
    <row r="154" spans="1:7" ht="12.75">
      <c r="A154" s="43"/>
      <c r="B154" s="43"/>
      <c r="C154" s="43"/>
      <c r="D154" s="43"/>
      <c r="E154" s="44"/>
      <c r="F154" s="44"/>
      <c r="G154" s="44"/>
    </row>
    <row r="155" spans="1:7" ht="12.75">
      <c r="A155" s="43"/>
      <c r="B155" s="43"/>
      <c r="C155" s="43"/>
      <c r="D155" s="43"/>
      <c r="E155" s="44"/>
      <c r="F155" s="44"/>
      <c r="G155" s="44"/>
    </row>
    <row r="156" spans="1:7" ht="12.75">
      <c r="A156" s="43"/>
      <c r="B156" s="43"/>
      <c r="C156" s="43"/>
      <c r="D156" s="43"/>
      <c r="E156" s="44"/>
      <c r="F156" s="44"/>
      <c r="G156" s="44"/>
    </row>
    <row r="157" spans="1:7" ht="12.75">
      <c r="A157" s="43"/>
      <c r="B157" s="43"/>
      <c r="C157" s="43"/>
      <c r="D157" s="43"/>
      <c r="E157" s="44"/>
      <c r="F157" s="44"/>
      <c r="G157" s="44"/>
    </row>
    <row r="158" spans="1:7" ht="12.75">
      <c r="A158" s="43"/>
      <c r="B158" s="43"/>
      <c r="C158" s="43"/>
      <c r="D158" s="43"/>
      <c r="E158" s="44"/>
      <c r="F158" s="44"/>
      <c r="G158" s="44"/>
    </row>
    <row r="159" spans="1:7" ht="19.5" customHeight="1">
      <c r="A159" s="43"/>
      <c r="B159" s="43"/>
      <c r="C159" s="43"/>
      <c r="D159" s="43"/>
      <c r="E159" s="44"/>
      <c r="F159" s="44"/>
      <c r="G159" s="44"/>
    </row>
    <row r="160" spans="1:7" ht="12.75">
      <c r="A160" s="30" t="s">
        <v>26</v>
      </c>
      <c r="B160" s="31"/>
      <c r="C160" s="31"/>
      <c r="D160" s="31"/>
      <c r="E160" s="31"/>
      <c r="F160" s="31"/>
      <c r="G160" s="32"/>
    </row>
  </sheetData>
  <sheetProtection/>
  <mergeCells count="1">
    <mergeCell ref="A152:G159"/>
  </mergeCells>
  <hyperlinks>
    <hyperlink ref="A149" r:id="rId1" display="(haz click aquí para ver la resolución)"/>
    <hyperlink ref="A160" r:id="rId2" display="De nuevo se modifica la tasa de usura para liquidar intereses de mora sobre obligaciones tributarias"/>
  </hyperlinks>
  <printOptions horizontalCentered="1" verticalCentered="1"/>
  <pageMargins left="0.7874015748031497" right="0.7874015748031497" top="0.984251968503937" bottom="0.984251968503937" header="0" footer="0"/>
  <pageSetup blackAndWhite="1" fitToHeight="1" fitToWidth="1" horizontalDpi="300" verticalDpi="300" orientation="portrait" scale="44" r:id="rId7"/>
  <drawing r:id="rId5"/>
  <legacyDrawing r:id="rId4"/>
  <picture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mczuluaga</cp:lastModifiedBy>
  <cp:lastPrinted>2007-04-27T21:04:14Z</cp:lastPrinted>
  <dcterms:created xsi:type="dcterms:W3CDTF">2006-05-09T22:10:03Z</dcterms:created>
  <dcterms:modified xsi:type="dcterms:W3CDTF">2010-02-24T22:51:41Z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